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5310" windowWidth="24060" windowHeight="5355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5725"/>
</workbook>
</file>

<file path=xl/calcChain.xml><?xml version="1.0" encoding="utf-8"?>
<calcChain xmlns="http://schemas.openxmlformats.org/spreadsheetml/2006/main">
  <c r="F9" i="1"/>
  <c r="E9"/>
  <c r="D9"/>
  <c r="G9" s="1"/>
  <c r="B9"/>
  <c r="G15"/>
  <c r="H9" l="1"/>
  <c r="F17"/>
  <c r="E17"/>
  <c r="D17"/>
  <c r="G16"/>
  <c r="G17" s="1"/>
</calcChain>
</file>

<file path=xl/sharedStrings.xml><?xml version="1.0" encoding="utf-8"?>
<sst xmlns="http://schemas.openxmlformats.org/spreadsheetml/2006/main" count="33" uniqueCount="18">
  <si>
    <t>Mediu Urban</t>
  </si>
  <si>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</si>
  <si>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</si>
  <si>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</si>
  <si>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</si>
  <si>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</si>
  <si>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</si>
  <si>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</si>
  <si>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</si>
  <si>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</si>
  <si>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</si>
  <si>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</si>
  <si>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</si>
  <si>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</si>
  <si>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</si>
  <si>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</si>
  <si>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VALORILE DE CONTRACT AFERENTE LUNII MAI 2024</t>
  </si>
  <si>
    <t>mai 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</si>
</sst>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/>
    <xf numFmtId="0" fontId="3" fillId="0" borderId="0" xfId="0" applyFo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>
      <selection activeCell="K26" sqref="K26"/>
    </sheetView>
  </sheetViews>
  <sheetFormatPr defaultRowHeight="15"/>
  <cols>
    <col min="1" max="1" width="15.5703125" customWidth="1"/>
    <col min="2" max="2" width="17.140625" customWidth="1"/>
    <col min="3" max="3" width="18.42578125" customWidth="1"/>
    <col min="4" max="4" width="19.28515625" customWidth="1"/>
    <col min="5" max="5" width="17.5703125" customWidth="1"/>
    <col min="6" max="6" width="16.85546875" customWidth="1"/>
    <col min="7" max="7" width="16.42578125" customWidth="1"/>
    <col min="8" max="8" width="22.5703125" customWidth="1"/>
    <col min="9" max="9" width="13.42578125" customWidth="1"/>
  </cols>
  <sheetData>
    <row r="2" spans="1:13">
      <c r="B2" s="4" t="s">
        <v>16</v>
      </c>
      <c r="C2" s="4"/>
      <c r="D2" s="4"/>
      <c r="E2" s="4"/>
    </row>
    <row r="3" spans="1:13">
      <c r="B3" t="s">
        <v>14</v>
      </c>
    </row>
    <row r="4" spans="1:13">
      <c r="B4" t="s">
        <v>2</v>
      </c>
    </row>
    <row r="6" spans="1:13" ht="15.75" thickBot="1">
      <c r="A6" s="6"/>
      <c r="B6" s="6"/>
      <c r="C6" s="6"/>
      <c r="D6" s="6"/>
      <c r="E6" s="6"/>
      <c r="F6" s="6"/>
      <c r="G6" s="6"/>
      <c r="H6" s="6"/>
    </row>
    <row r="7" spans="1:13">
      <c r="A7" s="6"/>
      <c r="B7" s="27" t="s">
        <v>3</v>
      </c>
      <c r="C7" s="28"/>
      <c r="D7" s="29"/>
      <c r="E7" s="27" t="s">
        <v>4</v>
      </c>
      <c r="F7" s="28"/>
      <c r="G7" s="29"/>
      <c r="H7" s="6"/>
    </row>
    <row r="8" spans="1:13" ht="15.75" thickBot="1">
      <c r="A8" s="6"/>
      <c r="B8" s="7" t="s">
        <v>7</v>
      </c>
      <c r="C8" s="8" t="s">
        <v>6</v>
      </c>
      <c r="D8" s="9" t="s">
        <v>5</v>
      </c>
      <c r="E8" s="7" t="s">
        <v>7</v>
      </c>
      <c r="F8" s="8" t="s">
        <v>6</v>
      </c>
      <c r="G8" s="9" t="s">
        <v>5</v>
      </c>
      <c r="H8" s="6"/>
    </row>
    <row r="9" spans="1:13" ht="15.75" thickBot="1">
      <c r="A9" s="10" t="s">
        <v>15</v>
      </c>
      <c r="B9" s="11">
        <f>C9+20/100*C9</f>
        <v>7200</v>
      </c>
      <c r="C9" s="12">
        <v>6000</v>
      </c>
      <c r="D9" s="13">
        <f>C9-20/100*C9</f>
        <v>4800</v>
      </c>
      <c r="E9" s="11">
        <f>B9*50/100+B9</f>
        <v>10800</v>
      </c>
      <c r="F9" s="12">
        <f>C9+50/100*C9</f>
        <v>9000</v>
      </c>
      <c r="G9" s="13">
        <f>D9+50/100*D9</f>
        <v>7200</v>
      </c>
      <c r="H9" s="14">
        <f>B9*D15+C9*E15+D9*F15+E9*D16+F9*E16+G9*F16</f>
        <v>2562600</v>
      </c>
    </row>
    <row r="10" spans="1:13">
      <c r="A10" s="6"/>
      <c r="B10" s="6"/>
      <c r="C10" s="6"/>
      <c r="D10" s="6"/>
      <c r="E10" s="6"/>
      <c r="F10" s="6"/>
      <c r="G10" s="6"/>
      <c r="H10" s="6"/>
    </row>
    <row r="11" spans="1:13">
      <c r="A11" s="1" t="s">
        <v>0</v>
      </c>
      <c r="B11" s="6" t="s">
        <v>1</v>
      </c>
      <c r="C11" s="6"/>
      <c r="D11" s="6"/>
      <c r="E11" s="6"/>
      <c r="F11" s="6"/>
      <c r="G11" s="6"/>
      <c r="H11" s="6"/>
      <c r="K11" s="25"/>
      <c r="L11" s="25"/>
      <c r="M11" s="25"/>
    </row>
    <row r="12" spans="1:13">
      <c r="A12" s="1"/>
      <c r="B12" s="15"/>
      <c r="C12" s="15"/>
      <c r="D12" s="15"/>
      <c r="E12" s="15"/>
      <c r="F12" s="15"/>
      <c r="G12" s="15"/>
      <c r="H12" s="15"/>
      <c r="I12" s="2"/>
      <c r="K12" s="25"/>
      <c r="L12" s="25"/>
      <c r="M12" s="25"/>
    </row>
    <row r="13" spans="1:13">
      <c r="A13" s="15"/>
      <c r="B13" s="15"/>
      <c r="C13" s="15"/>
      <c r="D13" s="15"/>
      <c r="E13" s="15"/>
      <c r="F13" s="15"/>
      <c r="G13" s="15"/>
      <c r="H13" s="15"/>
      <c r="I13" s="2"/>
    </row>
    <row r="14" spans="1:13">
      <c r="A14" s="6"/>
      <c r="B14" s="6"/>
      <c r="C14" s="6"/>
      <c r="D14" s="10" t="s">
        <v>7</v>
      </c>
      <c r="E14" s="10" t="s">
        <v>6</v>
      </c>
      <c r="F14" s="10" t="s">
        <v>5</v>
      </c>
      <c r="G14" s="6"/>
      <c r="H14" s="6"/>
    </row>
    <row r="15" spans="1:13">
      <c r="A15" s="6" t="s">
        <v>11</v>
      </c>
      <c r="B15" s="6"/>
      <c r="C15" s="16" t="s">
        <v>8</v>
      </c>
      <c r="D15" s="17">
        <v>57</v>
      </c>
      <c r="E15" s="17">
        <v>100</v>
      </c>
      <c r="F15" s="26">
        <v>170</v>
      </c>
      <c r="G15" s="18">
        <f>SUM(D15:F15)</f>
        <v>327</v>
      </c>
      <c r="H15" s="6"/>
    </row>
    <row r="16" spans="1:13">
      <c r="A16" s="6"/>
      <c r="B16" s="6"/>
      <c r="C16" s="16" t="s">
        <v>9</v>
      </c>
      <c r="D16" s="17">
        <v>6</v>
      </c>
      <c r="E16" s="17">
        <v>21</v>
      </c>
      <c r="F16" s="17">
        <v>67</v>
      </c>
      <c r="G16" s="18">
        <f>SUM(D16:F16)</f>
        <v>94</v>
      </c>
      <c r="H16" s="6"/>
    </row>
    <row r="17" spans="1:10" ht="27" customHeight="1">
      <c r="A17" s="6"/>
      <c r="B17" s="6"/>
      <c r="C17" s="6"/>
      <c r="D17" s="18">
        <f>SUM(D15:D16)</f>
        <v>63</v>
      </c>
      <c r="E17" s="18">
        <f t="shared" ref="E17:F17" si="0">SUM(E15:E16)</f>
        <v>121</v>
      </c>
      <c r="F17" s="18">
        <f t="shared" si="0"/>
        <v>237</v>
      </c>
      <c r="G17" s="19">
        <f>G15+G16</f>
        <v>421</v>
      </c>
      <c r="H17" s="6" t="s">
        <v>10</v>
      </c>
    </row>
    <row r="18" spans="1:10">
      <c r="A18" s="15"/>
      <c r="B18" s="15"/>
      <c r="C18" s="15"/>
      <c r="D18" s="20"/>
      <c r="E18" s="20"/>
      <c r="F18" s="20"/>
      <c r="G18" s="20"/>
      <c r="H18" s="15"/>
      <c r="I18" s="2"/>
    </row>
    <row r="19" spans="1:10">
      <c r="A19" s="15"/>
      <c r="B19" s="15"/>
      <c r="C19" s="15"/>
      <c r="D19" s="20"/>
      <c r="E19" s="20"/>
      <c r="F19" s="20"/>
      <c r="G19" s="20"/>
      <c r="H19" s="15"/>
      <c r="I19" s="2"/>
    </row>
    <row r="20" spans="1:10">
      <c r="A20" s="6"/>
      <c r="B20" s="6"/>
      <c r="C20" s="6"/>
      <c r="D20" s="10" t="s">
        <v>17</v>
      </c>
      <c r="E20" s="1"/>
      <c r="F20" s="18"/>
      <c r="G20" s="20"/>
      <c r="H20" s="6"/>
    </row>
    <row r="21" spans="1:10">
      <c r="A21" s="10" t="s">
        <v>12</v>
      </c>
      <c r="B21" s="6"/>
      <c r="C21" s="6"/>
      <c r="D21" s="21">
        <v>2398855</v>
      </c>
      <c r="E21" s="5"/>
      <c r="F21" s="18"/>
      <c r="G21" s="20"/>
      <c r="H21" s="6"/>
    </row>
    <row r="22" spans="1:10">
      <c r="A22" s="10"/>
      <c r="B22" s="6"/>
      <c r="C22" s="6"/>
      <c r="D22" s="5"/>
      <c r="E22" s="5"/>
      <c r="F22" s="18"/>
      <c r="G22" s="20"/>
      <c r="H22" s="6"/>
    </row>
    <row r="23" spans="1:10" ht="15.75" thickBot="1">
      <c r="A23" s="6"/>
      <c r="B23" s="6"/>
      <c r="C23" s="6" t="s">
        <v>13</v>
      </c>
      <c r="D23" s="18"/>
      <c r="E23" s="18"/>
      <c r="F23" s="18"/>
      <c r="G23" s="20"/>
      <c r="H23" s="6"/>
    </row>
    <row r="24" spans="1:10">
      <c r="A24" s="6"/>
      <c r="B24" s="27" t="s">
        <v>3</v>
      </c>
      <c r="C24" s="28"/>
      <c r="D24" s="29"/>
      <c r="E24" s="27" t="s">
        <v>4</v>
      </c>
      <c r="F24" s="28"/>
      <c r="G24" s="29"/>
      <c r="H24" s="6"/>
    </row>
    <row r="25" spans="1:10" ht="15.75" thickBot="1">
      <c r="A25" s="10"/>
      <c r="B25" s="7" t="s">
        <v>7</v>
      </c>
      <c r="C25" s="8" t="s">
        <v>6</v>
      </c>
      <c r="D25" s="9" t="s">
        <v>5</v>
      </c>
      <c r="E25" s="7" t="s">
        <v>7</v>
      </c>
      <c r="F25" s="8" t="s">
        <v>6</v>
      </c>
      <c r="G25" s="9" t="s">
        <v>5</v>
      </c>
      <c r="H25" s="6"/>
    </row>
    <row r="26" spans="1:10" ht="24" customHeight="1">
      <c r="A26" s="1" t="s">
        <v>17</v>
      </c>
      <c r="B26" s="22">
        <v>6740</v>
      </c>
      <c r="C26" s="23">
        <v>5617</v>
      </c>
      <c r="D26" s="24">
        <v>4493</v>
      </c>
      <c r="E26" s="22">
        <v>10110</v>
      </c>
      <c r="F26" s="23">
        <v>8425</v>
      </c>
      <c r="G26" s="24">
        <v>6740</v>
      </c>
      <c r="H26" s="6"/>
      <c r="I26" s="3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2024-05-09T07:24:42Z</dcterms:modified>
</cp:coreProperties>
</file>